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renata\Downloads\"/>
    </mc:Choice>
  </mc:AlternateContent>
  <xr:revisionPtr revIDLastSave="0" documentId="8_{FB67ECE3-E7B1-4B67-93E9-9C46695D759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omo usar" sheetId="1" r:id="rId1"/>
    <sheet name="Modelo - Rastreador" sheetId="2" r:id="rId2"/>
    <sheet name="Painel Multi-Colaboradores" sheetId="3" r:id="rId3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57" i="2" l="1"/>
  <c r="E56" i="2"/>
  <c r="E55" i="2"/>
  <c r="E54" i="2"/>
  <c r="E53" i="2"/>
  <c r="E52" i="2"/>
  <c r="D21" i="3"/>
  <c r="D17" i="3"/>
  <c r="D9" i="3"/>
  <c r="D8" i="3"/>
  <c r="D10" i="3"/>
  <c r="D25" i="3"/>
  <c r="D13" i="3"/>
  <c r="D5" i="3"/>
  <c r="D24" i="3"/>
  <c r="D20" i="3"/>
  <c r="D16" i="3"/>
  <c r="D12" i="3"/>
  <c r="D23" i="3"/>
  <c r="D19" i="3"/>
  <c r="D15" i="3"/>
  <c r="D11" i="3"/>
  <c r="D7" i="3"/>
  <c r="D22" i="3"/>
  <c r="D18" i="3"/>
  <c r="D14" i="3"/>
  <c r="D6" i="3"/>
  <c r="E6" i="3" l="1"/>
  <c r="E14" i="3"/>
  <c r="E18" i="3"/>
  <c r="E22" i="3"/>
  <c r="E7" i="3"/>
  <c r="E11" i="3"/>
  <c r="E15" i="3"/>
  <c r="E19" i="3"/>
  <c r="E23" i="3"/>
  <c r="E12" i="3"/>
  <c r="E16" i="3"/>
  <c r="E20" i="3"/>
  <c r="E24" i="3"/>
  <c r="E5" i="3"/>
  <c r="E13" i="3"/>
  <c r="E25" i="3"/>
  <c r="E10" i="3"/>
  <c r="E8" i="3"/>
  <c r="E9" i="3"/>
  <c r="E17" i="3"/>
  <c r="E21" i="3"/>
</calcChain>
</file>

<file path=xl/sharedStrings.xml><?xml version="1.0" encoding="utf-8"?>
<sst xmlns="http://schemas.openxmlformats.org/spreadsheetml/2006/main" count="149" uniqueCount="112">
  <si>
    <t>CHECKLIST DE ONBOARDING TÉCNICO</t>
  </si>
  <si>
    <t>Netwire Global · Ferramentas para Treinamento Técnico</t>
  </si>
  <si>
    <t>O QUE É ESTE TEMPLATE</t>
  </si>
  <si>
    <t>Um modelo para estruturar a integração de qualquer função técnica ou operacional, com etapas claras, critérios objetivos de avanço e um checkpoint final de verificação de prontidão operacional. Use para acompanhar a evolução de um colaborador ao longo dos primeiros 90 dias, sem depender de memória ou de processos informais.</t>
  </si>
  <si>
    <t>COMO USAR</t>
  </si>
  <si>
    <t>1. Vá até a aba "Modelo - Rastreador". Ela é o template de acompanhamento de UM colaborador.</t>
  </si>
  <si>
    <t>2. Clique com o botão direito na aba "Modelo - Rastreador" → Mover ou copiar → marque "Criar uma cópia" → renomeie com o nome do colaborador. Repita para cada novo colaborador técnico.</t>
  </si>
  <si>
    <t>3. Preencha os campos em amarelo no topo (colaborador, função, mentor, supervisor, datas).</t>
  </si>
  <si>
    <t>4. Ao longo das semanas, marque o status de cada item na coluna "Status" (lista suspensa: Não iniciado / Em andamento / Concluído) e registre a data de conclusão.</t>
  </si>
  <si>
    <t>5. O bloco "RESUMO", no final da aba, calcula automaticamente o % concluído por etapa e o progresso geral, não precisa preencher essas células.</t>
  </si>
  <si>
    <t>6. Use a aba "Painel Multi-Colaboradores" para ter uma visão geral de todos os colaboradores em processo de integração ao mesmo tempo.</t>
  </si>
  <si>
    <t>AS 4 ETAPAS + CHECKPOINT FINAL</t>
  </si>
  <si>
    <t>Etapa 1 - Fundamentos, Segurança e Primeiro Contato (Semana 1)</t>
  </si>
  <si>
    <t>Contexto, acessos, segurança e o primeiro contato observacional com a operação (shadowing inicial).</t>
  </si>
  <si>
    <t>Etapa 2 - Prática Acompanhada (Semanas 2-3)</t>
  </si>
  <si>
    <t>Primeira execução com apoio direto do mentor, com redução progressiva de suporte.</t>
  </si>
  <si>
    <t>Etapa 3 - Execução Guiada (Semanas 4-6)</t>
  </si>
  <si>
    <t>Autonomia crescente: resolução de problemas reais e responsabilidade por tarefas de ponta a ponta.</t>
  </si>
  <si>
    <t>Etapa 4 - Consolidação da Rotina (Meses 2-3)</t>
  </si>
  <si>
    <t>O aprendizado vira comportamento consistente, e o colaborador passa a contribuir com a própria operação.</t>
  </si>
  <si>
    <t>Checkpoint final - Verificação de Prontidão Operacional</t>
  </si>
  <si>
    <t>Validação formal, com aprovação do supervisor direto, de que a integração está concluída.</t>
  </si>
  <si>
    <t>LEGENDA</t>
  </si>
  <si>
    <t>Célula em amarelo</t>
  </si>
  <si>
    <t>→ campo para preencher</t>
  </si>
  <si>
    <t>Isso funciona para 1 colaborador. E para 50 times ao mesmo tempo, com consistência?</t>
  </si>
  <si>
    <t>A Netwire Global ajuda empresas industriais a transformar treinamento técnico em execução consistente, em escala. Veja mais ferramentas gratuitas em netwire.global/ferramentas</t>
  </si>
  <si>
    <t>RASTREADOR DE ONBOARDING TÉCNICO</t>
  </si>
  <si>
    <t>Netwire Global · Modelo para duplicar por colaborador</t>
  </si>
  <si>
    <t>Colaborador:</t>
  </si>
  <si>
    <t>Função / Cargo:</t>
  </si>
  <si>
    <t>Data de início:</t>
  </si>
  <si>
    <t>Mentor responsável:</t>
  </si>
  <si>
    <t>Supervisor:</t>
  </si>
  <si>
    <t>Previsão de conclusão:</t>
  </si>
  <si>
    <t>Etapa</t>
  </si>
  <si>
    <t>Item</t>
  </si>
  <si>
    <t>Responsável pela verificação</t>
  </si>
  <si>
    <t>Status</t>
  </si>
  <si>
    <t>Data de conclusão</t>
  </si>
  <si>
    <t>Observações</t>
  </si>
  <si>
    <t>ETAPA 1 - FUNDAMENTOS, SEGURANÇA E PRIMEIRO CONTATO (Semana 1)</t>
  </si>
  <si>
    <t>Critério de avanço: certificação de segurança obtida e reconhecimento do ambiente de trabalho confirmado pelo mentor.</t>
  </si>
  <si>
    <t>1</t>
  </si>
  <si>
    <t>Apresentação ao time, ao mentor responsável e às lideranças diretas</t>
  </si>
  <si>
    <t>Mentor / líder de equipe</t>
  </si>
  <si>
    <t>Concluído</t>
  </si>
  <si>
    <t>15/01/2026</t>
  </si>
  <si>
    <t>Exemplo - substitua pelos dados reais</t>
  </si>
  <si>
    <t>Treinamento de segurança operacional e uso correto de EPIs concluído</t>
  </si>
  <si>
    <t>Leitura e assinatura dos procedimentos operacionais padrão (POPs) essenciais</t>
  </si>
  <si>
    <t>Tour guiado pelo posto de trabalho, equipamentos e fluxo da operação</t>
  </si>
  <si>
    <t>Acessos, crachás e ferramentas de trabalho provisionados</t>
  </si>
  <si>
    <t>Início do acompanhamento lado a lado (shadowing) com um colaborador experiente, apenas observando</t>
  </si>
  <si>
    <t>Apresentação inicial dos indicadores de qualidade e produtividade do time (visão geral)</t>
  </si>
  <si>
    <t>ETAPA 2 - PRÁTICA ACOMPANHADA (Semanas 2-3)</t>
  </si>
  <si>
    <t>Critério de avanço: execução da tarefa-padrão validada pelo mentor, sem necessidade de correção estrutural.</t>
  </si>
  <si>
    <t>2</t>
  </si>
  <si>
    <t>Execução supervisionada das tarefas-padrão da função (primeira execução, com apoio direto)</t>
  </si>
  <si>
    <t>Repetição da tarefa-padrão com redução progressiva do apoio do mentor</t>
  </si>
  <si>
    <t>Entendimento aplicado dos indicadores de qualidade e produtividade, já em contexto de execução</t>
  </si>
  <si>
    <t>Prática de como reportar desvios, erros ou dúvidas no fluxo formal da operação</t>
  </si>
  <si>
    <t>Primeira tarefa completa realizada sob supervisão direta</t>
  </si>
  <si>
    <t>Dúvidas técnicas registradas e revisadas com o mentor</t>
  </si>
  <si>
    <t>ETAPA 3 - EXECUÇÃO GUIADA (Semanas 4-6)</t>
  </si>
  <si>
    <t>Critério de avanço: aprovação do supervisor confirmando autonomia crescente e aderência aos padrões da operação.</t>
  </si>
  <si>
    <t>3</t>
  </si>
  <si>
    <t>Execução independente das tarefas do dia a dia, com checkpoints periódicos</t>
  </si>
  <si>
    <t>Supervisor direto</t>
  </si>
  <si>
    <t>Participação na resolução de um problema real (troubleshooting) com supervisão pontual</t>
  </si>
  <si>
    <t>Responsabilidade por uma tarefa do início ao fim, sem apoio presencial do mentor</t>
  </si>
  <si>
    <t>Aplicação de procedimentos críticos com supervisão pontual</t>
  </si>
  <si>
    <t>Participação em briefings e reuniões operacionais do time</t>
  </si>
  <si>
    <t>Feedback estruturado de meio de ciclo registrado com a liderança</t>
  </si>
  <si>
    <t>Nenhuma não conformidade de segurança ou qualidade registrada no período</t>
  </si>
  <si>
    <t>ETAPA 4 - CONSOLIDAÇÃO DA ROTINA (Meses 2-3)</t>
  </si>
  <si>
    <t>Critério de avanço: desempenho estável ao longo do período, confirmado em revisão formal com o supervisor.</t>
  </si>
  <si>
    <t>4</t>
  </si>
  <si>
    <t>Execução consistente das tarefas-padrão sem necessidade de supervisão direta</t>
  </si>
  <si>
    <t>Revisão de aderência aos procedimentos após 30, 60 e 90 dias</t>
  </si>
  <si>
    <t>Contribuição em melhoria ou atualização de um procedimento operacional padrão (POP)</t>
  </si>
  <si>
    <t>Atuação como referência para o próximo colaborador que entrar na função (efeito multiplicador)</t>
  </si>
  <si>
    <t>Nenhuma lacuna crítica identificada na reavaliação de competência</t>
  </si>
  <si>
    <t>CHECKPOINT FINAL - VERIFICAÇÃO DE PRONTIDÃO OPERACIONAL</t>
  </si>
  <si>
    <t>Gate</t>
  </si>
  <si>
    <t>Avaliação prática de competência concluída (execução observada da tarefa-padrão)</t>
  </si>
  <si>
    <t>Supervisor + Mentor</t>
  </si>
  <si>
    <t>Conformidade com os procedimentos de segurança validada</t>
  </si>
  <si>
    <t>Indicadores de qualidade e produtividade dentro do padrão esperado para a função</t>
  </si>
  <si>
    <t>Feedback coletado junto ao mentor, aos pares de equipe e ao supervisor</t>
  </si>
  <si>
    <t>Todas as etapas anteriores do onboarding concluídas</t>
  </si>
  <si>
    <t>Aprovado por (supervisor):</t>
  </si>
  <si>
    <t>Data da aprovação:</t>
  </si>
  <si>
    <t>RESUMO (cálculo automático - não editar)</t>
  </si>
  <si>
    <t>Etapa 1 - Fundamentos, Segurança e Primeiro Contato</t>
  </si>
  <si>
    <t>Etapa 2 - Prática Acompanhada</t>
  </si>
  <si>
    <t>Etapa 3 - Execução Guiada</t>
  </si>
  <si>
    <t>Etapa 4 - Consolidação da Rotina</t>
  </si>
  <si>
    <t>Verificação de Prontidão Operacional</t>
  </si>
  <si>
    <t>PROGRESSO GERAL</t>
  </si>
  <si>
    <t>PAINEL - TODOS OS COLABORADORES EM ONBOARDING</t>
  </si>
  <si>
    <t>Uma linha por colaborador. Preencha a coluna "Nome exato da aba" com o nome que você deu à cópia do "Modelo - Rastreador" (ex.: João Silva). O progresso é puxado automaticamente.</t>
  </si>
  <si>
    <t>Colaborador</t>
  </si>
  <si>
    <t>Função / Cargo</t>
  </si>
  <si>
    <t>Nome exato da aba (Rastreador)</t>
  </si>
  <si>
    <t>% Concluído</t>
  </si>
  <si>
    <t>Exemplo - João Silva</t>
  </si>
  <si>
    <t>Técnico de Manutenção</t>
  </si>
  <si>
    <t>Modelo - Rastreador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</si>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</sst>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</font>
    <font>
      <b/>
      <sz val="18"/>
      <color rgb="FFFFFFFF"/>
      <name val="Arial"/>
      <charset val="1"/>
    </font>
    <font>
      <i/>
      <sz val="11"/>
      <color rgb="FF595959"/>
      <name val="Arial"/>
      <charset val="1"/>
    </font>
    <font>
      <b/>
      <sz val="12"/>
      <color rgb="FFE8642A"/>
      <name val="Arial"/>
      <charset val="1"/>
    </font>
    <font>
      <sz val="10.5"/>
      <color rgb="FF262626"/>
      <name val="Arial"/>
      <charset val="1"/>
    </font>
    <font>
      <b/>
      <sz val="10.5"/>
      <color rgb="FF262626"/>
      <name val="Arial"/>
      <charset val="1"/>
    </font>
    <font>
      <sz val="10"/>
      <color rgb="FF595959"/>
      <name val="Arial"/>
      <charset val="1"/>
    </font>
    <font>
      <sz val="10"/>
      <color rgb="FF262626"/>
      <name val="Arial"/>
      <charset val="1"/>
    </font>
    <font>
      <i/>
      <sz val="10"/>
      <color rgb="FF595959"/>
      <name val="Arial"/>
      <charset val="1"/>
    </font>
    <font>
      <b/>
      <sz val="10.5"/>
      <color rgb="FFE8642A"/>
      <name val="Arial"/>
      <charset val="1"/>
    </font>
    <font>
      <b/>
      <sz val="16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i/>
      <sz val="9"/>
      <color rgb="FF595959"/>
      <name val="Arial"/>
      <charset val="1"/>
    </font>
    <font>
      <b/>
      <sz val="10.5"/>
      <color rgb="FFFFFFFF"/>
      <name val="Arial"/>
      <charset val="1"/>
    </font>
    <font>
      <b/>
      <sz val="11"/>
      <color rgb="FFFFFFFF"/>
      <name val="Arial"/>
      <charset val="1"/>
    </font>
    <font>
      <i/>
      <sz val="9.5"/>
      <color rgb="FF595959"/>
      <name val="Arial"/>
      <charset val="1"/>
    </font>
    <font>
      <sz val="8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333333"/>
        <bgColor rgb="FF262626"/>
      </patternFill>
    </fill>
    <fill>
      <patternFill patternType="solid">
        <fgColor rgb="FFFFF2CC"/>
        <bgColor rgb="FFFBE0CE"/>
      </patternFill>
    </fill>
    <fill>
      <patternFill patternType="solid">
        <fgColor rgb="FFF2F2F2"/>
        <bgColor rgb="FFFFFFFF"/>
      </patternFill>
    </fill>
    <fill>
      <patternFill patternType="solid">
        <fgColor rgb="FFFBE0CE"/>
        <bgColor rgb="FFFFF2CC"/>
      </patternFill>
    </fill>
    <fill>
      <patternFill patternType="solid">
        <fgColor rgb="FF4A4A4A"/>
        <bgColor rgb="FF595959"/>
      </patternFill>
    </fill>
    <fill>
      <patternFill patternType="solid">
        <fgColor rgb="FFE8642A"/>
        <bgColor rgb="FFFF8080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6" fillId="0" borderId="0" xfId="0" applyFont="1" applyAlignment="1">
      <alignment horizontal="left" vertical="center" wrapText="1"/>
    </xf>
    <xf numFmtId="9" fontId="15" fillId="7" borderId="0" xfId="0" applyNumberFormat="1" applyFont="1" applyFill="1" applyAlignment="1">
      <alignment horizontal="center" vertical="center"/>
    </xf>
    <xf numFmtId="0" fontId="15" fillId="7" borderId="0" xfId="0" applyFont="1" applyFill="1" applyAlignment="1">
      <alignment horizontal="left" vertical="center"/>
    </xf>
    <xf numFmtId="9" fontId="12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14" fontId="12" fillId="3" borderId="2" xfId="0" applyNumberFormat="1" applyFont="1" applyFill="1" applyBorder="1" applyAlignment="1">
      <alignment horizontal="left" vertical="center"/>
    </xf>
    <xf numFmtId="0" fontId="14" fillId="6" borderId="2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4" fontId="12" fillId="3" borderId="1" xfId="0" applyNumberFormat="1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left" vertical="center"/>
    </xf>
    <xf numFmtId="9" fontId="1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0CE"/>
      <rgbColor rgb="FF3366FF"/>
      <rgbColor rgb="FF33CCCC"/>
      <rgbColor rgb="FF99CC00"/>
      <rgbColor rgb="FFFFCC00"/>
      <rgbColor rgb="FFFF9900"/>
      <rgbColor rgb="FFE8642A"/>
      <rgbColor rgb="FF595959"/>
      <rgbColor rgb="FF969696"/>
      <rgbColor rgb="FF003366"/>
      <rgbColor rgb="FF339966"/>
      <rgbColor rgb="FF003300"/>
      <rgbColor rgb="FF262626"/>
      <rgbColor rgb="FF993300"/>
      <rgbColor rgb="FF993366"/>
      <rgbColor rgb="FF4A4A4A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2562225</xdr:colOff>
      <xdr:row>0</xdr:row>
      <xdr:rowOff>47626</xdr:rowOff>
    </xdr:from>
    <xdr:to>
      <xdr:col>1</xdr:col>
      <xdr:colOff>3457575</xdr:colOff>
      <xdr:row>0</xdr:row>
      <xdr:rowOff>495588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5BBFB9-F8EB-6496-F3AD-017D72A28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47626"/>
          <a:ext cx="895350" cy="4479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1543050</xdr:colOff>
      <xdr:row>0</xdr:row>
      <xdr:rowOff>47625</xdr:rowOff>
    </xdr:from>
    <xdr:to>
      <xdr:col>5</xdr:col>
      <xdr:colOff>2114550</xdr:colOff>
      <xdr:row>0</xdr:row>
      <xdr:rowOff>333558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EBDE29-6F0E-4D7F-A960-0E34F27F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5625" y="47625"/>
          <a:ext cx="571500" cy="2859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0</xdr:row>
      <xdr:rowOff>38100</xdr:rowOff>
    </xdr:from>
    <xdr:to>
      <xdr:col>4</xdr:col>
      <xdr:colOff>962025</xdr:colOff>
      <xdr:row>0</xdr:row>
      <xdr:rowOff>324033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3A11DF-86C0-4C25-93EF-6DBAD74AB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5" y="38100"/>
          <a:ext cx="571500" cy="285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2"/>
  <sheetViews>
    <sheetView showGridLines="0" tabSelected="1" zoomScaleNormal="100" workbookViewId="0">
      <selection activeCell="F13" sqref="F13"/>
    </sheetView>
  </sheetViews>
  <sheetFormatPr defaultColWidth="8.7109375" defaultRowHeight="15" x14ac:dyDescent="0.25"/>
  <cols>
    <col min="1" max="1" width="3" customWidth="1"/>
    <col min="2" max="2" width="100" customWidth="1"/>
  </cols>
  <sheetData>
    <row r="1" spans="2:2" ht="44.25" customHeight="1" x14ac:dyDescent="0.25"/>
    <row r="2" spans="2:2" ht="30" customHeight="1" x14ac:dyDescent="0.25">
      <c r="B2" s="14" t="s">
        <v>0</v>
      </c>
    </row>
    <row r="3" spans="2:2" x14ac:dyDescent="0.25">
      <c r="B3" s="15" t="s">
        <v>1</v>
      </c>
    </row>
    <row r="5" spans="2:2" ht="15.75" x14ac:dyDescent="0.25">
      <c r="B5" s="16" t="s">
        <v>2</v>
      </c>
    </row>
    <row r="6" spans="2:2" ht="48" customHeight="1" x14ac:dyDescent="0.25">
      <c r="B6" s="17" t="s">
        <v>3</v>
      </c>
    </row>
    <row r="8" spans="2:2" ht="15.75" x14ac:dyDescent="0.25">
      <c r="B8" s="16" t="s">
        <v>4</v>
      </c>
    </row>
    <row r="9" spans="2:2" ht="27.75" customHeight="1" x14ac:dyDescent="0.25">
      <c r="B9" s="17" t="s">
        <v>5</v>
      </c>
    </row>
    <row r="10" spans="2:2" ht="27.75" customHeight="1" x14ac:dyDescent="0.25">
      <c r="B10" s="17" t="s">
        <v>6</v>
      </c>
    </row>
    <row r="11" spans="2:2" ht="27.75" customHeight="1" x14ac:dyDescent="0.25">
      <c r="B11" s="17" t="s">
        <v>7</v>
      </c>
    </row>
    <row r="12" spans="2:2" ht="27.75" customHeight="1" x14ac:dyDescent="0.25">
      <c r="B12" s="17" t="s">
        <v>8</v>
      </c>
    </row>
    <row r="13" spans="2:2" ht="27.75" customHeight="1" x14ac:dyDescent="0.25">
      <c r="B13" s="17" t="s">
        <v>9</v>
      </c>
    </row>
    <row r="14" spans="2:2" ht="27.75" customHeight="1" x14ac:dyDescent="0.25">
      <c r="B14" s="17" t="s">
        <v>10</v>
      </c>
    </row>
    <row r="16" spans="2:2" ht="15.75" x14ac:dyDescent="0.25">
      <c r="B16" s="16" t="s">
        <v>11</v>
      </c>
    </row>
    <row r="17" spans="2:3" x14ac:dyDescent="0.25">
      <c r="B17" s="18" t="s">
        <v>12</v>
      </c>
    </row>
    <row r="18" spans="2:3" ht="24" customHeight="1" x14ac:dyDescent="0.25">
      <c r="B18" s="19" t="s">
        <v>13</v>
      </c>
    </row>
    <row r="19" spans="2:3" x14ac:dyDescent="0.25">
      <c r="B19" s="18" t="s">
        <v>14</v>
      </c>
    </row>
    <row r="20" spans="2:3" ht="24" customHeight="1" x14ac:dyDescent="0.25">
      <c r="B20" s="19" t="s">
        <v>15</v>
      </c>
    </row>
    <row r="21" spans="2:3" x14ac:dyDescent="0.25">
      <c r="B21" s="18" t="s">
        <v>16</v>
      </c>
    </row>
    <row r="22" spans="2:3" ht="24" customHeight="1" x14ac:dyDescent="0.25">
      <c r="B22" s="19" t="s">
        <v>17</v>
      </c>
    </row>
    <row r="23" spans="2:3" x14ac:dyDescent="0.25">
      <c r="B23" s="18" t="s">
        <v>18</v>
      </c>
    </row>
    <row r="24" spans="2:3" ht="24" customHeight="1" x14ac:dyDescent="0.25">
      <c r="B24" s="19" t="s">
        <v>19</v>
      </c>
    </row>
    <row r="25" spans="2:3" x14ac:dyDescent="0.25">
      <c r="B25" s="18" t="s">
        <v>20</v>
      </c>
    </row>
    <row r="26" spans="2:3" ht="24" customHeight="1" x14ac:dyDescent="0.25">
      <c r="B26" s="19" t="s">
        <v>21</v>
      </c>
    </row>
    <row r="28" spans="2:3" ht="15.75" x14ac:dyDescent="0.25">
      <c r="B28" s="16" t="s">
        <v>22</v>
      </c>
    </row>
    <row r="29" spans="2:3" x14ac:dyDescent="0.25">
      <c r="B29" s="20" t="s">
        <v>23</v>
      </c>
      <c r="C29" s="21" t="s">
        <v>24</v>
      </c>
    </row>
    <row r="31" spans="2:3" x14ac:dyDescent="0.25">
      <c r="B31" s="22" t="s">
        <v>25</v>
      </c>
    </row>
    <row r="32" spans="2:3" ht="27.75" customHeight="1" x14ac:dyDescent="0.25">
      <c r="B32" s="19" t="s">
        <v>26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7"/>
  <sheetViews>
    <sheetView showGridLines="0" zoomScaleNormal="100" workbookViewId="0">
      <pane ySplit="8" topLeftCell="A29" activePane="bottomLeft" state="frozen"/>
      <selection pane="bottomLeft" activeCell="J9" sqref="J9"/>
    </sheetView>
  </sheetViews>
  <sheetFormatPr defaultColWidth="8.7109375" defaultRowHeight="15" x14ac:dyDescent="0.25"/>
  <cols>
    <col min="1" max="1" width="15" customWidth="1"/>
    <col min="2" max="2" width="48" customWidth="1"/>
    <col min="3" max="3" width="27.85546875" customWidth="1"/>
    <col min="4" max="4" width="28.42578125" customWidth="1"/>
    <col min="5" max="5" width="18.28515625" customWidth="1"/>
    <col min="6" max="6" width="34" customWidth="1"/>
  </cols>
  <sheetData>
    <row r="1" spans="1:6" ht="27.75" customHeight="1" x14ac:dyDescent="0.25">
      <c r="A1" s="13" t="s">
        <v>27</v>
      </c>
      <c r="B1" s="13"/>
      <c r="C1" s="13"/>
      <c r="D1" s="13"/>
      <c r="E1" s="13"/>
      <c r="F1" s="13"/>
    </row>
    <row r="2" spans="1:6" x14ac:dyDescent="0.25">
      <c r="A2" s="12" t="s">
        <v>28</v>
      </c>
      <c r="B2" s="12"/>
      <c r="C2" s="12"/>
      <c r="D2" s="12"/>
      <c r="E2" s="12"/>
      <c r="F2" s="12"/>
    </row>
    <row r="4" spans="1:6" ht="18" customHeight="1" x14ac:dyDescent="0.25">
      <c r="A4" s="23" t="s">
        <v>29</v>
      </c>
      <c r="B4" s="11"/>
      <c r="C4" s="11"/>
      <c r="D4" s="23" t="s">
        <v>30</v>
      </c>
      <c r="E4" s="11"/>
      <c r="F4" s="11"/>
    </row>
    <row r="5" spans="1:6" ht="18" customHeight="1" x14ac:dyDescent="0.25">
      <c r="A5" s="23" t="s">
        <v>31</v>
      </c>
      <c r="B5" s="24"/>
      <c r="D5" s="23" t="s">
        <v>32</v>
      </c>
      <c r="E5" s="11"/>
      <c r="F5" s="11"/>
    </row>
    <row r="6" spans="1:6" ht="18" customHeight="1" x14ac:dyDescent="0.25">
      <c r="A6" s="23" t="s">
        <v>33</v>
      </c>
      <c r="B6" s="11"/>
      <c r="C6" s="11"/>
      <c r="D6" s="23" t="s">
        <v>34</v>
      </c>
      <c r="E6" s="24"/>
    </row>
    <row r="8" spans="1:6" ht="19.5" customHeight="1" x14ac:dyDescent="0.25">
      <c r="A8" s="25" t="s">
        <v>35</v>
      </c>
      <c r="B8" s="25" t="s">
        <v>36</v>
      </c>
      <c r="C8" s="25" t="s">
        <v>37</v>
      </c>
      <c r="D8" s="25" t="s">
        <v>38</v>
      </c>
      <c r="E8" s="25" t="s">
        <v>39</v>
      </c>
      <c r="F8" s="25" t="s">
        <v>40</v>
      </c>
    </row>
    <row r="9" spans="1:6" ht="18" customHeight="1" x14ac:dyDescent="0.25">
      <c r="A9" s="10" t="s">
        <v>41</v>
      </c>
      <c r="B9" s="10"/>
      <c r="C9" s="10"/>
      <c r="D9" s="10"/>
      <c r="E9" s="10"/>
      <c r="F9" s="10"/>
    </row>
    <row r="10" spans="1:6" ht="15.75" customHeight="1" x14ac:dyDescent="0.25">
      <c r="A10" s="9" t="s">
        <v>42</v>
      </c>
      <c r="B10" s="9"/>
      <c r="C10" s="9"/>
      <c r="D10" s="9"/>
      <c r="E10" s="9"/>
      <c r="F10" s="9"/>
    </row>
    <row r="11" spans="1:6" ht="30" customHeight="1" x14ac:dyDescent="0.25">
      <c r="A11" s="26" t="s">
        <v>43</v>
      </c>
      <c r="B11" s="27" t="s">
        <v>44</v>
      </c>
      <c r="C11" s="28" t="s">
        <v>45</v>
      </c>
      <c r="D11" s="28" t="s">
        <v>46</v>
      </c>
      <c r="E11" s="28" t="s">
        <v>47</v>
      </c>
      <c r="F11" s="29" t="s">
        <v>48</v>
      </c>
    </row>
    <row r="12" spans="1:6" ht="30" customHeight="1" x14ac:dyDescent="0.25">
      <c r="A12" s="26" t="s">
        <v>57</v>
      </c>
      <c r="B12" s="27" t="s">
        <v>49</v>
      </c>
      <c r="C12" s="28" t="s">
        <v>45</v>
      </c>
      <c r="D12" s="28"/>
      <c r="E12" s="30"/>
      <c r="F12" s="28"/>
    </row>
    <row r="13" spans="1:6" ht="30" customHeight="1" x14ac:dyDescent="0.25">
      <c r="A13" s="26" t="s">
        <v>66</v>
      </c>
      <c r="B13" s="27" t="s">
        <v>50</v>
      </c>
      <c r="C13" s="28" t="s">
        <v>45</v>
      </c>
      <c r="D13" s="28"/>
      <c r="E13" s="30"/>
      <c r="F13" s="28"/>
    </row>
    <row r="14" spans="1:6" ht="30" customHeight="1" x14ac:dyDescent="0.25">
      <c r="A14" s="26" t="s">
        <v>77</v>
      </c>
      <c r="B14" s="27" t="s">
        <v>51</v>
      </c>
      <c r="C14" s="28" t="s">
        <v>45</v>
      </c>
      <c r="D14" s="28"/>
      <c r="E14" s="30"/>
      <c r="F14" s="28"/>
    </row>
    <row r="15" spans="1:6" ht="30" customHeight="1" x14ac:dyDescent="0.25">
      <c r="A15" s="26" t="s">
        <v>109</v>
      </c>
      <c r="B15" s="27" t="s">
        <v>52</v>
      </c>
      <c r="C15" s="28" t="s">
        <v>45</v>
      </c>
      <c r="D15" s="28"/>
      <c r="E15" s="30"/>
      <c r="F15" s="28"/>
    </row>
    <row r="16" spans="1:6" ht="30" customHeight="1" x14ac:dyDescent="0.25">
      <c r="A16" s="26" t="s">
        <v>110</v>
      </c>
      <c r="B16" s="27" t="s">
        <v>53</v>
      </c>
      <c r="C16" s="28" t="s">
        <v>45</v>
      </c>
      <c r="D16" s="28"/>
      <c r="E16" s="30"/>
      <c r="F16" s="28"/>
    </row>
    <row r="17" spans="1:6" ht="30" customHeight="1" x14ac:dyDescent="0.25">
      <c r="A17" s="26" t="s">
        <v>111</v>
      </c>
      <c r="B17" s="27" t="s">
        <v>54</v>
      </c>
      <c r="C17" s="28" t="s">
        <v>45</v>
      </c>
      <c r="D17" s="28"/>
      <c r="E17" s="30"/>
      <c r="F17" s="28"/>
    </row>
    <row r="18" spans="1:6" ht="18" customHeight="1" x14ac:dyDescent="0.25">
      <c r="A18" s="10" t="s">
        <v>55</v>
      </c>
      <c r="B18" s="10"/>
      <c r="C18" s="10"/>
      <c r="D18" s="10"/>
      <c r="E18" s="10"/>
      <c r="F18" s="10"/>
    </row>
    <row r="19" spans="1:6" ht="15.75" customHeight="1" x14ac:dyDescent="0.25">
      <c r="A19" s="9" t="s">
        <v>56</v>
      </c>
      <c r="B19" s="9"/>
      <c r="C19" s="9"/>
      <c r="D19" s="9"/>
      <c r="E19" s="9"/>
      <c r="F19" s="9"/>
    </row>
    <row r="20" spans="1:6" ht="30" customHeight="1" x14ac:dyDescent="0.25">
      <c r="A20" s="26">
        <v>1</v>
      </c>
      <c r="B20" s="27" t="s">
        <v>58</v>
      </c>
      <c r="C20" s="28" t="s">
        <v>45</v>
      </c>
      <c r="D20" s="28"/>
      <c r="E20" s="30"/>
      <c r="F20" s="28"/>
    </row>
    <row r="21" spans="1:6" ht="30" customHeight="1" x14ac:dyDescent="0.25">
      <c r="A21" s="26">
        <v>2</v>
      </c>
      <c r="B21" s="27" t="s">
        <v>59</v>
      </c>
      <c r="C21" s="28" t="s">
        <v>45</v>
      </c>
      <c r="D21" s="28"/>
      <c r="E21" s="30"/>
      <c r="F21" s="28"/>
    </row>
    <row r="22" spans="1:6" ht="30" customHeight="1" x14ac:dyDescent="0.25">
      <c r="A22" s="26">
        <v>3</v>
      </c>
      <c r="B22" s="27" t="s">
        <v>60</v>
      </c>
      <c r="C22" s="28" t="s">
        <v>45</v>
      </c>
      <c r="D22" s="28"/>
      <c r="E22" s="30"/>
      <c r="F22" s="28"/>
    </row>
    <row r="23" spans="1:6" ht="30" customHeight="1" x14ac:dyDescent="0.25">
      <c r="A23" s="26">
        <v>4</v>
      </c>
      <c r="B23" s="27" t="s">
        <v>61</v>
      </c>
      <c r="C23" s="28" t="s">
        <v>45</v>
      </c>
      <c r="D23" s="28"/>
      <c r="E23" s="30"/>
      <c r="F23" s="28"/>
    </row>
    <row r="24" spans="1:6" ht="30" customHeight="1" x14ac:dyDescent="0.25">
      <c r="A24" s="26">
        <v>5</v>
      </c>
      <c r="B24" s="27" t="s">
        <v>62</v>
      </c>
      <c r="C24" s="28" t="s">
        <v>45</v>
      </c>
      <c r="D24" s="28"/>
      <c r="E24" s="30"/>
      <c r="F24" s="28"/>
    </row>
    <row r="25" spans="1:6" ht="30" customHeight="1" x14ac:dyDescent="0.25">
      <c r="A25" s="26">
        <v>6</v>
      </c>
      <c r="B25" s="27" t="s">
        <v>63</v>
      </c>
      <c r="C25" s="28" t="s">
        <v>45</v>
      </c>
      <c r="D25" s="28"/>
      <c r="E25" s="30"/>
      <c r="F25" s="28"/>
    </row>
    <row r="26" spans="1:6" ht="18" customHeight="1" x14ac:dyDescent="0.25">
      <c r="A26" s="10" t="s">
        <v>64</v>
      </c>
      <c r="B26" s="10"/>
      <c r="C26" s="10"/>
      <c r="D26" s="10"/>
      <c r="E26" s="10"/>
      <c r="F26" s="10"/>
    </row>
    <row r="27" spans="1:6" ht="15.75" customHeight="1" x14ac:dyDescent="0.25">
      <c r="A27" s="9" t="s">
        <v>65</v>
      </c>
      <c r="B27" s="9"/>
      <c r="C27" s="9"/>
      <c r="D27" s="9"/>
      <c r="E27" s="9"/>
      <c r="F27" s="9"/>
    </row>
    <row r="28" spans="1:6" ht="30" customHeight="1" x14ac:dyDescent="0.25">
      <c r="A28" s="26">
        <v>1</v>
      </c>
      <c r="B28" s="27" t="s">
        <v>67</v>
      </c>
      <c r="C28" s="28" t="s">
        <v>68</v>
      </c>
      <c r="D28" s="28"/>
      <c r="E28" s="30"/>
      <c r="F28" s="28"/>
    </row>
    <row r="29" spans="1:6" ht="30" customHeight="1" x14ac:dyDescent="0.25">
      <c r="A29" s="26">
        <v>2</v>
      </c>
      <c r="B29" s="27" t="s">
        <v>69</v>
      </c>
      <c r="C29" s="28" t="s">
        <v>68</v>
      </c>
      <c r="D29" s="28"/>
      <c r="E29" s="30"/>
      <c r="F29" s="28"/>
    </row>
    <row r="30" spans="1:6" ht="30" customHeight="1" x14ac:dyDescent="0.25">
      <c r="A30" s="26">
        <v>3</v>
      </c>
      <c r="B30" s="27" t="s">
        <v>70</v>
      </c>
      <c r="C30" s="28" t="s">
        <v>68</v>
      </c>
      <c r="D30" s="28"/>
      <c r="E30" s="30"/>
      <c r="F30" s="28"/>
    </row>
    <row r="31" spans="1:6" ht="30" customHeight="1" x14ac:dyDescent="0.25">
      <c r="A31" s="26">
        <v>4</v>
      </c>
      <c r="B31" s="27" t="s">
        <v>71</v>
      </c>
      <c r="C31" s="28" t="s">
        <v>68</v>
      </c>
      <c r="D31" s="28"/>
      <c r="E31" s="30"/>
      <c r="F31" s="28"/>
    </row>
    <row r="32" spans="1:6" ht="30" customHeight="1" x14ac:dyDescent="0.25">
      <c r="A32" s="26">
        <v>5</v>
      </c>
      <c r="B32" s="27" t="s">
        <v>72</v>
      </c>
      <c r="C32" s="28" t="s">
        <v>68</v>
      </c>
      <c r="D32" s="28"/>
      <c r="E32" s="30"/>
      <c r="F32" s="28"/>
    </row>
    <row r="33" spans="1:6" ht="30" customHeight="1" x14ac:dyDescent="0.25">
      <c r="A33" s="26">
        <v>6</v>
      </c>
      <c r="B33" s="27" t="s">
        <v>73</v>
      </c>
      <c r="C33" s="28" t="s">
        <v>68</v>
      </c>
      <c r="D33" s="28"/>
      <c r="E33" s="30"/>
      <c r="F33" s="28"/>
    </row>
    <row r="34" spans="1:6" ht="30" customHeight="1" x14ac:dyDescent="0.25">
      <c r="A34" s="26">
        <v>7</v>
      </c>
      <c r="B34" s="27" t="s">
        <v>74</v>
      </c>
      <c r="C34" s="28" t="s">
        <v>68</v>
      </c>
      <c r="D34" s="28"/>
      <c r="E34" s="30"/>
      <c r="F34" s="28"/>
    </row>
    <row r="35" spans="1:6" ht="18" customHeight="1" x14ac:dyDescent="0.25">
      <c r="A35" s="10" t="s">
        <v>75</v>
      </c>
      <c r="B35" s="10"/>
      <c r="C35" s="10"/>
      <c r="D35" s="10"/>
      <c r="E35" s="10"/>
      <c r="F35" s="10"/>
    </row>
    <row r="36" spans="1:6" ht="15.75" customHeight="1" x14ac:dyDescent="0.25">
      <c r="A36" s="9" t="s">
        <v>76</v>
      </c>
      <c r="B36" s="9"/>
      <c r="C36" s="9"/>
      <c r="D36" s="9"/>
      <c r="E36" s="9"/>
      <c r="F36" s="9"/>
    </row>
    <row r="37" spans="1:6" ht="30" customHeight="1" x14ac:dyDescent="0.25">
      <c r="A37" s="26" t="s">
        <v>77</v>
      </c>
      <c r="B37" s="27" t="s">
        <v>78</v>
      </c>
      <c r="C37" s="28" t="s">
        <v>68</v>
      </c>
      <c r="D37" s="28"/>
      <c r="E37" s="30"/>
      <c r="F37" s="28"/>
    </row>
    <row r="38" spans="1:6" ht="30" customHeight="1" x14ac:dyDescent="0.25">
      <c r="A38" s="26" t="s">
        <v>77</v>
      </c>
      <c r="B38" s="27" t="s">
        <v>79</v>
      </c>
      <c r="C38" s="28" t="s">
        <v>68</v>
      </c>
      <c r="D38" s="28"/>
      <c r="E38" s="30"/>
      <c r="F38" s="28"/>
    </row>
    <row r="39" spans="1:6" ht="30" customHeight="1" x14ac:dyDescent="0.25">
      <c r="A39" s="26" t="s">
        <v>77</v>
      </c>
      <c r="B39" s="27" t="s">
        <v>80</v>
      </c>
      <c r="C39" s="28" t="s">
        <v>68</v>
      </c>
      <c r="D39" s="28"/>
      <c r="E39" s="30"/>
      <c r="F39" s="28"/>
    </row>
    <row r="40" spans="1:6" ht="30" customHeight="1" x14ac:dyDescent="0.25">
      <c r="A40" s="26" t="s">
        <v>77</v>
      </c>
      <c r="B40" s="27" t="s">
        <v>81</v>
      </c>
      <c r="C40" s="28" t="s">
        <v>68</v>
      </c>
      <c r="D40" s="28"/>
      <c r="E40" s="30"/>
      <c r="F40" s="28"/>
    </row>
    <row r="41" spans="1:6" ht="30" customHeight="1" x14ac:dyDescent="0.25">
      <c r="A41" s="26" t="s">
        <v>77</v>
      </c>
      <c r="B41" s="27" t="s">
        <v>82</v>
      </c>
      <c r="C41" s="28" t="s">
        <v>68</v>
      </c>
      <c r="D41" s="28"/>
      <c r="E41" s="30"/>
      <c r="F41" s="28"/>
    </row>
    <row r="42" spans="1:6" ht="18" customHeight="1" x14ac:dyDescent="0.25">
      <c r="A42" s="8" t="s">
        <v>83</v>
      </c>
      <c r="B42" s="8"/>
      <c r="C42" s="8"/>
      <c r="D42" s="8"/>
      <c r="E42" s="8"/>
      <c r="F42" s="8"/>
    </row>
    <row r="43" spans="1:6" ht="30" customHeight="1" x14ac:dyDescent="0.25">
      <c r="A43" s="26" t="s">
        <v>84</v>
      </c>
      <c r="B43" s="27" t="s">
        <v>85</v>
      </c>
      <c r="C43" s="28" t="s">
        <v>86</v>
      </c>
      <c r="D43" s="28"/>
      <c r="E43" s="30"/>
      <c r="F43" s="28"/>
    </row>
    <row r="44" spans="1:6" ht="30" customHeight="1" x14ac:dyDescent="0.25">
      <c r="A44" s="26" t="s">
        <v>84</v>
      </c>
      <c r="B44" s="27" t="s">
        <v>87</v>
      </c>
      <c r="C44" s="28" t="s">
        <v>86</v>
      </c>
      <c r="D44" s="28"/>
      <c r="E44" s="30"/>
      <c r="F44" s="28"/>
    </row>
    <row r="45" spans="1:6" ht="30" customHeight="1" x14ac:dyDescent="0.25">
      <c r="A45" s="26" t="s">
        <v>84</v>
      </c>
      <c r="B45" s="27" t="s">
        <v>88</v>
      </c>
      <c r="C45" s="28" t="s">
        <v>86</v>
      </c>
      <c r="D45" s="28"/>
      <c r="E45" s="30"/>
      <c r="F45" s="28"/>
    </row>
    <row r="46" spans="1:6" ht="30" customHeight="1" x14ac:dyDescent="0.25">
      <c r="A46" s="26" t="s">
        <v>84</v>
      </c>
      <c r="B46" s="27" t="s">
        <v>89</v>
      </c>
      <c r="C46" s="28" t="s">
        <v>86</v>
      </c>
      <c r="D46" s="28"/>
      <c r="E46" s="30"/>
      <c r="F46" s="28"/>
    </row>
    <row r="47" spans="1:6" ht="30" customHeight="1" x14ac:dyDescent="0.25">
      <c r="A47" s="26" t="s">
        <v>84</v>
      </c>
      <c r="B47" s="27" t="s">
        <v>90</v>
      </c>
      <c r="C47" s="28" t="s">
        <v>86</v>
      </c>
      <c r="D47" s="28"/>
      <c r="E47" s="30"/>
      <c r="F47" s="28"/>
    </row>
    <row r="49" spans="1:6" ht="30" customHeight="1" x14ac:dyDescent="0.25">
      <c r="A49" s="34" t="s">
        <v>91</v>
      </c>
      <c r="B49" s="11"/>
      <c r="C49" s="11"/>
      <c r="D49" s="23" t="s">
        <v>92</v>
      </c>
      <c r="E49" s="7"/>
      <c r="F49" s="7"/>
    </row>
    <row r="51" spans="1:6" ht="18" customHeight="1" x14ac:dyDescent="0.25">
      <c r="A51" s="6" t="s">
        <v>93</v>
      </c>
      <c r="B51" s="6"/>
      <c r="C51" s="6"/>
      <c r="D51" s="6"/>
      <c r="E51" s="6"/>
      <c r="F51" s="6"/>
    </row>
    <row r="52" spans="1:6" ht="15.75" customHeight="1" x14ac:dyDescent="0.25">
      <c r="A52" s="5" t="s">
        <v>94</v>
      </c>
      <c r="B52" s="5"/>
      <c r="C52" s="5"/>
      <c r="D52" s="5"/>
      <c r="E52" s="4">
        <f>COUNTIF(D11:D17,"Concluído")/7</f>
        <v>0.14285714285714285</v>
      </c>
      <c r="F52" s="4"/>
    </row>
    <row r="53" spans="1:6" ht="15.75" customHeight="1" x14ac:dyDescent="0.25">
      <c r="A53" s="5" t="s">
        <v>95</v>
      </c>
      <c r="B53" s="5"/>
      <c r="C53" s="5"/>
      <c r="D53" s="5"/>
      <c r="E53" s="4">
        <f>COUNTIF(D20:D25,"Concluído")/6</f>
        <v>0</v>
      </c>
      <c r="F53" s="4"/>
    </row>
    <row r="54" spans="1:6" ht="15.75" customHeight="1" x14ac:dyDescent="0.25">
      <c r="A54" s="5" t="s">
        <v>96</v>
      </c>
      <c r="B54" s="5"/>
      <c r="C54" s="5"/>
      <c r="D54" s="5"/>
      <c r="E54" s="4">
        <f>COUNTIF(D28:D34,"Concluído")/7</f>
        <v>0</v>
      </c>
      <c r="F54" s="4"/>
    </row>
    <row r="55" spans="1:6" ht="15.75" customHeight="1" x14ac:dyDescent="0.25">
      <c r="A55" s="5" t="s">
        <v>97</v>
      </c>
      <c r="B55" s="5"/>
      <c r="C55" s="5"/>
      <c r="D55" s="5"/>
      <c r="E55" s="4">
        <f>COUNTIF(D37:D41,"Concluído")/5</f>
        <v>0</v>
      </c>
      <c r="F55" s="4"/>
    </row>
    <row r="56" spans="1:6" ht="15.75" customHeight="1" x14ac:dyDescent="0.25">
      <c r="A56" s="5" t="s">
        <v>98</v>
      </c>
      <c r="B56" s="5"/>
      <c r="C56" s="5"/>
      <c r="D56" s="5"/>
      <c r="E56" s="4">
        <f>COUNTIF(D43:D47,"Concluído")/5</f>
        <v>0</v>
      </c>
      <c r="F56" s="4"/>
    </row>
    <row r="57" spans="1:6" ht="19.5" customHeight="1" x14ac:dyDescent="0.25">
      <c r="A57" s="3" t="s">
        <v>99</v>
      </c>
      <c r="B57" s="3"/>
      <c r="C57" s="3"/>
      <c r="D57" s="3"/>
      <c r="E57" s="2">
        <f>(COUNTIF(D11:D17,"Concluído")+COUNTIF(D20:D25,"Concluído")+COUNTIF(D28:D34,"Concluído")+COUNTIF(D37:D41,"Concluído")+COUNTIF(D43:D47,"Concluído"))/30</f>
        <v>3.3333333333333333E-2</v>
      </c>
      <c r="F57" s="2"/>
    </row>
  </sheetData>
  <mergeCells count="30">
    <mergeCell ref="A56:D56"/>
    <mergeCell ref="E56:F56"/>
    <mergeCell ref="A57:D57"/>
    <mergeCell ref="E57:F57"/>
    <mergeCell ref="A53:D53"/>
    <mergeCell ref="E53:F53"/>
    <mergeCell ref="A54:D54"/>
    <mergeCell ref="E54:F54"/>
    <mergeCell ref="A55:D55"/>
    <mergeCell ref="E55:F55"/>
    <mergeCell ref="B49:C49"/>
    <mergeCell ref="E49:F49"/>
    <mergeCell ref="A51:F51"/>
    <mergeCell ref="A52:D52"/>
    <mergeCell ref="E52:F52"/>
    <mergeCell ref="A26:F26"/>
    <mergeCell ref="A27:F27"/>
    <mergeCell ref="A35:F35"/>
    <mergeCell ref="A36:F36"/>
    <mergeCell ref="A42:F42"/>
    <mergeCell ref="B6:C6"/>
    <mergeCell ref="A9:F9"/>
    <mergeCell ref="A10:F10"/>
    <mergeCell ref="A18:F18"/>
    <mergeCell ref="A19:F19"/>
    <mergeCell ref="A1:F1"/>
    <mergeCell ref="A2:F2"/>
    <mergeCell ref="B4:C4"/>
    <mergeCell ref="E4:F4"/>
    <mergeCell ref="E5:F5"/>
  </mergeCells>
  <phoneticPr fontId="17" type="noConversion"/>
  <dataValidations count="1">
    <dataValidation type="list" allowBlank="1" sqref="D11:D17 D20:D25 D28:D34 D37:D41 D43:D47" xr:uid="{00000000-0002-0000-0100-000000000000}">
      <formula1>"Não iniciado,Em andamento,Concluído"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showGridLines="0" zoomScaleNormal="100" workbookViewId="0">
      <pane ySplit="4" topLeftCell="A5" activePane="bottomLeft" state="frozen"/>
      <selection pane="bottomLeft" activeCell="G6" sqref="G6"/>
    </sheetView>
  </sheetViews>
  <sheetFormatPr defaultColWidth="8.7109375" defaultRowHeight="15" x14ac:dyDescent="0.25"/>
  <cols>
    <col min="1" max="1" width="26" customWidth="1"/>
    <col min="2" max="2" width="24" customWidth="1"/>
    <col min="3" max="3" width="34" customWidth="1"/>
    <col min="4" max="5" width="16" customWidth="1"/>
  </cols>
  <sheetData>
    <row r="1" spans="1:5" ht="27.75" customHeight="1" x14ac:dyDescent="0.25">
      <c r="A1" s="13" t="s">
        <v>100</v>
      </c>
      <c r="B1" s="13"/>
      <c r="C1" s="13"/>
      <c r="D1" s="13"/>
      <c r="E1" s="13"/>
    </row>
    <row r="2" spans="1:5" ht="30" customHeight="1" x14ac:dyDescent="0.25">
      <c r="A2" s="1" t="s">
        <v>101</v>
      </c>
      <c r="B2" s="1"/>
      <c r="C2" s="1"/>
      <c r="D2" s="1"/>
      <c r="E2" s="1"/>
    </row>
    <row r="4" spans="1:5" ht="19.5" customHeight="1" x14ac:dyDescent="0.25">
      <c r="A4" s="25" t="s">
        <v>102</v>
      </c>
      <c r="B4" s="25" t="s">
        <v>103</v>
      </c>
      <c r="C4" s="25" t="s">
        <v>104</v>
      </c>
      <c r="D4" s="25" t="s">
        <v>105</v>
      </c>
      <c r="E4" s="25" t="s">
        <v>38</v>
      </c>
    </row>
    <row r="5" spans="1:5" ht="15.75" customHeight="1" x14ac:dyDescent="0.25">
      <c r="A5" s="32" t="s">
        <v>106</v>
      </c>
      <c r="B5" s="32" t="s">
        <v>107</v>
      </c>
      <c r="C5" s="33" t="s">
        <v>108</v>
      </c>
      <c r="D5" s="31">
        <f t="shared" ref="D5:D25" ca="1" si="0">IFERROR(INDIRECT("'"&amp;C5&amp;"'!$E$57"),"")</f>
        <v>3.3333333333333333E-2</v>
      </c>
      <c r="E5" s="28" t="str">
        <f t="shared" ref="E5:E25" ca="1" si="1">IFERROR(IF(D5="","",IF(D5=1,"Concluído",IF(D5=0,"Não iniciado","Em andamento"))),"")</f>
        <v>Em andamento</v>
      </c>
    </row>
    <row r="6" spans="1:5" ht="15.75" customHeight="1" x14ac:dyDescent="0.25">
      <c r="A6" s="33"/>
      <c r="B6" s="33"/>
      <c r="C6" s="33"/>
      <c r="D6" s="31" t="str">
        <f t="shared" ca="1" si="0"/>
        <v/>
      </c>
      <c r="E6" s="28" t="str">
        <f t="shared" ca="1" si="1"/>
        <v/>
      </c>
    </row>
    <row r="7" spans="1:5" ht="15.75" customHeight="1" x14ac:dyDescent="0.25">
      <c r="A7" s="33"/>
      <c r="B7" s="33"/>
      <c r="C7" s="33"/>
      <c r="D7" s="31" t="str">
        <f t="shared" ca="1" si="0"/>
        <v/>
      </c>
      <c r="E7" s="28" t="str">
        <f t="shared" ca="1" si="1"/>
        <v/>
      </c>
    </row>
    <row r="8" spans="1:5" ht="15.75" customHeight="1" x14ac:dyDescent="0.25">
      <c r="A8" s="33"/>
      <c r="B8" s="33"/>
      <c r="C8" s="33"/>
      <c r="D8" s="31" t="str">
        <f t="shared" ca="1" si="0"/>
        <v/>
      </c>
      <c r="E8" s="28" t="str">
        <f t="shared" ca="1" si="1"/>
        <v/>
      </c>
    </row>
    <row r="9" spans="1:5" ht="15.75" customHeight="1" x14ac:dyDescent="0.25">
      <c r="A9" s="33"/>
      <c r="B9" s="33"/>
      <c r="C9" s="33"/>
      <c r="D9" s="31" t="str">
        <f t="shared" ca="1" si="0"/>
        <v/>
      </c>
      <c r="E9" s="28" t="str">
        <f t="shared" ca="1" si="1"/>
        <v/>
      </c>
    </row>
    <row r="10" spans="1:5" ht="15.75" customHeight="1" x14ac:dyDescent="0.25">
      <c r="A10" s="33"/>
      <c r="B10" s="33"/>
      <c r="C10" s="33"/>
      <c r="D10" s="31" t="str">
        <f t="shared" ca="1" si="0"/>
        <v/>
      </c>
      <c r="E10" s="28" t="str">
        <f t="shared" ca="1" si="1"/>
        <v/>
      </c>
    </row>
    <row r="11" spans="1:5" ht="15.75" customHeight="1" x14ac:dyDescent="0.25">
      <c r="A11" s="33"/>
      <c r="B11" s="33"/>
      <c r="C11" s="33"/>
      <c r="D11" s="31" t="str">
        <f t="shared" ca="1" si="0"/>
        <v/>
      </c>
      <c r="E11" s="28" t="str">
        <f t="shared" ca="1" si="1"/>
        <v/>
      </c>
    </row>
    <row r="12" spans="1:5" ht="15.75" customHeight="1" x14ac:dyDescent="0.25">
      <c r="A12" s="33"/>
      <c r="B12" s="33"/>
      <c r="C12" s="33"/>
      <c r="D12" s="31" t="str">
        <f t="shared" ca="1" si="0"/>
        <v/>
      </c>
      <c r="E12" s="28" t="str">
        <f t="shared" ca="1" si="1"/>
        <v/>
      </c>
    </row>
    <row r="13" spans="1:5" ht="15.75" customHeight="1" x14ac:dyDescent="0.25">
      <c r="A13" s="33"/>
      <c r="B13" s="33"/>
      <c r="C13" s="33"/>
      <c r="D13" s="31" t="str">
        <f t="shared" ca="1" si="0"/>
        <v/>
      </c>
      <c r="E13" s="28" t="str">
        <f t="shared" ca="1" si="1"/>
        <v/>
      </c>
    </row>
    <row r="14" spans="1:5" ht="15.75" customHeight="1" x14ac:dyDescent="0.25">
      <c r="A14" s="33"/>
      <c r="B14" s="33"/>
      <c r="C14" s="33"/>
      <c r="D14" s="31" t="str">
        <f t="shared" ca="1" si="0"/>
        <v/>
      </c>
      <c r="E14" s="28" t="str">
        <f t="shared" ca="1" si="1"/>
        <v/>
      </c>
    </row>
    <row r="15" spans="1:5" ht="15.75" customHeight="1" x14ac:dyDescent="0.25">
      <c r="A15" s="33"/>
      <c r="B15" s="33"/>
      <c r="C15" s="33"/>
      <c r="D15" s="31" t="str">
        <f t="shared" ca="1" si="0"/>
        <v/>
      </c>
      <c r="E15" s="28" t="str">
        <f t="shared" ca="1" si="1"/>
        <v/>
      </c>
    </row>
    <row r="16" spans="1:5" ht="15.75" customHeight="1" x14ac:dyDescent="0.25">
      <c r="A16" s="33"/>
      <c r="B16" s="33"/>
      <c r="C16" s="33"/>
      <c r="D16" s="31" t="str">
        <f t="shared" ca="1" si="0"/>
        <v/>
      </c>
      <c r="E16" s="28" t="str">
        <f t="shared" ca="1" si="1"/>
        <v/>
      </c>
    </row>
    <row r="17" spans="1:5" ht="15.75" customHeight="1" x14ac:dyDescent="0.25">
      <c r="A17" s="33"/>
      <c r="B17" s="33"/>
      <c r="C17" s="33"/>
      <c r="D17" s="31" t="str">
        <f t="shared" ca="1" si="0"/>
        <v/>
      </c>
      <c r="E17" s="28" t="str">
        <f t="shared" ca="1" si="1"/>
        <v/>
      </c>
    </row>
    <row r="18" spans="1:5" ht="15.75" customHeight="1" x14ac:dyDescent="0.25">
      <c r="A18" s="33"/>
      <c r="B18" s="33"/>
      <c r="C18" s="33"/>
      <c r="D18" s="31" t="str">
        <f t="shared" ca="1" si="0"/>
        <v/>
      </c>
      <c r="E18" s="28" t="str">
        <f t="shared" ca="1" si="1"/>
        <v/>
      </c>
    </row>
    <row r="19" spans="1:5" ht="15.75" customHeight="1" x14ac:dyDescent="0.25">
      <c r="A19" s="33"/>
      <c r="B19" s="33"/>
      <c r="C19" s="33"/>
      <c r="D19" s="31" t="str">
        <f t="shared" ca="1" si="0"/>
        <v/>
      </c>
      <c r="E19" s="28" t="str">
        <f t="shared" ca="1" si="1"/>
        <v/>
      </c>
    </row>
    <row r="20" spans="1:5" ht="15.75" customHeight="1" x14ac:dyDescent="0.25">
      <c r="A20" s="33"/>
      <c r="B20" s="33"/>
      <c r="C20" s="33"/>
      <c r="D20" s="31" t="str">
        <f t="shared" ca="1" si="0"/>
        <v/>
      </c>
      <c r="E20" s="28" t="str">
        <f t="shared" ca="1" si="1"/>
        <v/>
      </c>
    </row>
    <row r="21" spans="1:5" ht="15.75" customHeight="1" x14ac:dyDescent="0.25">
      <c r="A21" s="33"/>
      <c r="B21" s="33"/>
      <c r="C21" s="33"/>
      <c r="D21" s="31" t="str">
        <f t="shared" ca="1" si="0"/>
        <v/>
      </c>
      <c r="E21" s="28" t="str">
        <f t="shared" ca="1" si="1"/>
        <v/>
      </c>
    </row>
    <row r="22" spans="1:5" ht="15.75" customHeight="1" x14ac:dyDescent="0.25">
      <c r="A22" s="33"/>
      <c r="B22" s="33"/>
      <c r="C22" s="33"/>
      <c r="D22" s="31" t="str">
        <f t="shared" ca="1" si="0"/>
        <v/>
      </c>
      <c r="E22" s="28" t="str">
        <f t="shared" ca="1" si="1"/>
        <v/>
      </c>
    </row>
    <row r="23" spans="1:5" ht="15.75" customHeight="1" x14ac:dyDescent="0.25">
      <c r="A23" s="33"/>
      <c r="B23" s="33"/>
      <c r="C23" s="33"/>
      <c r="D23" s="31" t="str">
        <f t="shared" ca="1" si="0"/>
        <v/>
      </c>
      <c r="E23" s="28" t="str">
        <f t="shared" ca="1" si="1"/>
        <v/>
      </c>
    </row>
    <row r="24" spans="1:5" ht="15.75" customHeight="1" x14ac:dyDescent="0.25">
      <c r="A24" s="33"/>
      <c r="B24" s="33"/>
      <c r="C24" s="33"/>
      <c r="D24" s="31" t="str">
        <f t="shared" ca="1" si="0"/>
        <v/>
      </c>
      <c r="E24" s="28" t="str">
        <f t="shared" ca="1" si="1"/>
        <v/>
      </c>
    </row>
    <row r="25" spans="1:5" ht="15.75" customHeight="1" x14ac:dyDescent="0.25">
      <c r="A25" s="33"/>
      <c r="B25" s="33"/>
      <c r="C25" s="33"/>
      <c r="D25" s="31" t="str">
        <f t="shared" ca="1" si="0"/>
        <v/>
      </c>
      <c r="E25" s="28" t="str">
        <f t="shared" ca="1" si="1"/>
        <v/>
      </c>
    </row>
  </sheetData>
  <mergeCells count="2">
    <mergeCell ref="A1:E1"/>
    <mergeCell ref="A2:E2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Como usar</vt:lpstr>
      <vt:lpstr>Modelo - Rastreador</vt:lpstr>
      <vt:lpstr>Painel Multi-Colaboradores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Renata Moherdaui</cp:lastModifiedBy>
  <cp:revision>0</cp:revision>
  <dcterms:created xsi:type="dcterms:W3CDTF">2026-09-23T12:44:51Z</dcterms:created>
  <dcterms:modified xsi:type="dcterms:W3CDTF">2026-09-23T13:29:09Z</dcterms:modified>
  <dc:language>en-US</dc:language>
</cp:coreProperties>
</file>